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15480" windowHeight="6990"/>
  </bookViews>
  <sheets>
    <sheet name="Feuil1" sheetId="1" r:id="rId1"/>
    <sheet name="Feuil2" sheetId="2" r:id="rId2"/>
    <sheet name="Feuil3" sheetId="3" r:id="rId3"/>
  </sheets>
  <calcPr calcId="144525"/>
</workbook>
</file>

<file path=xl/calcChain.xml><?xml version="1.0" encoding="utf-8"?>
<calcChain xmlns="http://schemas.openxmlformats.org/spreadsheetml/2006/main">
  <c r="E45" i="1" l="1"/>
  <c r="E55" i="1" l="1"/>
  <c r="E12" i="1" l="1"/>
  <c r="E36" i="1" l="1"/>
  <c r="E35" i="1"/>
  <c r="E29" i="1"/>
  <c r="E30" i="1"/>
  <c r="E31" i="1"/>
  <c r="E32" i="1"/>
  <c r="E28" i="1"/>
  <c r="E33" i="1" s="1"/>
  <c r="E25" i="1"/>
  <c r="E11" i="1"/>
  <c r="E13" i="1"/>
  <c r="E14" i="1"/>
  <c r="E15" i="1"/>
  <c r="E37" i="1" l="1"/>
  <c r="E10" i="1"/>
  <c r="E16" i="1" s="1"/>
  <c r="E24" i="1" l="1"/>
  <c r="E23" i="1"/>
  <c r="E26" i="1" s="1"/>
  <c r="E19" i="1"/>
  <c r="E20" i="1"/>
  <c r="E18" i="1"/>
  <c r="E21" i="1" l="1"/>
  <c r="E46" i="1" s="1"/>
  <c r="E59" i="1" s="1"/>
</calcChain>
</file>

<file path=xl/sharedStrings.xml><?xml version="1.0" encoding="utf-8"?>
<sst xmlns="http://schemas.openxmlformats.org/spreadsheetml/2006/main" count="80" uniqueCount="60">
  <si>
    <t>unité</t>
  </si>
  <si>
    <t>quantité</t>
  </si>
  <si>
    <t>PU</t>
  </si>
  <si>
    <t>coût total</t>
  </si>
  <si>
    <t>Organisation session Assemblée générale</t>
  </si>
  <si>
    <t>Organisation du voyage de Ndjamena</t>
  </si>
  <si>
    <t xml:space="preserve">formalisation du partenariat avec l’UICN </t>
  </si>
  <si>
    <t>Réunion d’information sur  le  projet de développement de l’élevage (PRODEL)</t>
  </si>
  <si>
    <t xml:space="preserve">Atelier de formulation de la feuille de route pour le contrôle et l’éradication de la peste de petits ruminants  </t>
  </si>
  <si>
    <t xml:space="preserve">Atelier du VET-GOV </t>
  </si>
  <si>
    <t xml:space="preserve">Atelier de restitution des travaux de préparation du programme Pro-rural </t>
  </si>
  <si>
    <t xml:space="preserve">Atelier d’élaboration du contenu du programme PRODEL </t>
  </si>
  <si>
    <t>Atelier d’élaboration du plan d’affaire pour les entreprises d’élevage</t>
  </si>
  <si>
    <t>Appui à l'élaboration de 18 plans d'affaires</t>
  </si>
  <si>
    <t>Communication</t>
  </si>
  <si>
    <t>Location de stands</t>
  </si>
  <si>
    <t>Aménagement de l'espace forain</t>
  </si>
  <si>
    <t>Resatauration</t>
  </si>
  <si>
    <t>intrants alimentaires</t>
  </si>
  <si>
    <t>Transports</t>
  </si>
  <si>
    <t>Sous tatal 2</t>
  </si>
  <si>
    <t>Sous total 4</t>
  </si>
  <si>
    <t>Sous total 5</t>
  </si>
  <si>
    <t xml:space="preserve">Organisations réunions conseils d'administration </t>
  </si>
  <si>
    <t>u</t>
  </si>
  <si>
    <t>Réunions et ateliers</t>
  </si>
  <si>
    <t>Redynamisation des féderations régionales membres</t>
  </si>
  <si>
    <t>I- Charges fonctionnement interne</t>
  </si>
  <si>
    <t>location bureau professionnel</t>
  </si>
  <si>
    <t>Electricité/eau</t>
  </si>
  <si>
    <t xml:space="preserve">charges personnel </t>
  </si>
  <si>
    <t>Honoraires consultants</t>
  </si>
  <si>
    <t>Matériels de bureau</t>
  </si>
  <si>
    <t>communication</t>
  </si>
  <si>
    <t>Sous total 1</t>
  </si>
  <si>
    <t>II- Animation de réunions statutaires ;</t>
  </si>
  <si>
    <t>III- Renforcement organisation et développement institutionnel</t>
  </si>
  <si>
    <t>Sous tatal 3</t>
  </si>
  <si>
    <t>IV- Participation aux concertations et autres réunions ;</t>
  </si>
  <si>
    <t>V- Renforcement de capacités des membres</t>
  </si>
  <si>
    <t xml:space="preserve">VI - Organisation de la 2e session de la foire à bétail </t>
  </si>
  <si>
    <t>Sous total 6</t>
  </si>
  <si>
    <t>U</t>
  </si>
  <si>
    <t>TOTAL DEPENSES</t>
  </si>
  <si>
    <t>H/J</t>
  </si>
  <si>
    <t>A- DEPENSES CONSOMMEES</t>
  </si>
  <si>
    <t>B- RECETTES ENREGISTREES</t>
  </si>
  <si>
    <t>I-cotisations des membres</t>
  </si>
  <si>
    <t>II- Financement MINEPIA</t>
  </si>
  <si>
    <t>III-Financement MINEPAT</t>
  </si>
  <si>
    <t>IV- Financement UICN</t>
  </si>
  <si>
    <t>V- Financement SNV</t>
  </si>
  <si>
    <t>VI- Autres ressources</t>
  </si>
  <si>
    <t>c- SOLDE AU 31/12/2014</t>
  </si>
  <si>
    <t>TOTAL RECETTES</t>
  </si>
  <si>
    <t>mois</t>
  </si>
  <si>
    <t>H/mois</t>
  </si>
  <si>
    <t>Session</t>
  </si>
  <si>
    <t>Libellés</t>
  </si>
  <si>
    <t xml:space="preserve">D- SOLDE AU 31/12/2015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</si>
</sst>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1" xfId="0" applyFont="1" applyBorder="1" applyAlignment="1">
      <alignment horizontal="justify" vertical="center"/>
    </xf>
    <xf numFmtId="0" fontId="4" fillId="0" borderId="1" xfId="0" applyFont="1" applyBorder="1"/>
    <xf numFmtId="0" fontId="5" fillId="0" borderId="1" xfId="0" applyFont="1" applyBorder="1"/>
    <xf numFmtId="0" fontId="3" fillId="0" borderId="0" xfId="0" applyFont="1"/>
    <xf numFmtId="0" fontId="5" fillId="0" borderId="3" xfId="0" applyFont="1" applyFill="1" applyBorder="1"/>
    <xf numFmtId="0" fontId="3" fillId="0" borderId="0" xfId="0" applyFont="1" applyAlignment="1"/>
    <xf numFmtId="0" fontId="1" fillId="3" borderId="1" xfId="0" applyFont="1" applyFill="1" applyBorder="1"/>
    <xf numFmtId="0" fontId="0" fillId="3" borderId="1" xfId="0" applyFont="1" applyFill="1" applyBorder="1"/>
    <xf numFmtId="0" fontId="1" fillId="4" borderId="4" xfId="0" applyFont="1" applyFill="1" applyBorder="1"/>
    <xf numFmtId="0" fontId="1" fillId="4" borderId="5" xfId="0" applyFont="1" applyFill="1" applyBorder="1"/>
    <xf numFmtId="0" fontId="1" fillId="4" borderId="7" xfId="0" applyFont="1" applyFill="1" applyBorder="1"/>
    <xf numFmtId="0" fontId="1" fillId="5" borderId="2" xfId="0" applyFont="1" applyFill="1" applyBorder="1"/>
    <xf numFmtId="0" fontId="0" fillId="5" borderId="0" xfId="0" applyFill="1"/>
    <xf numFmtId="0" fontId="2" fillId="5" borderId="1" xfId="0" applyFont="1" applyFill="1" applyBorder="1" applyAlignment="1">
      <alignment horizontal="justify" vertical="center"/>
    </xf>
    <xf numFmtId="0" fontId="0" fillId="5" borderId="1" xfId="0" applyFill="1" applyBorder="1"/>
    <xf numFmtId="0" fontId="4" fillId="5" borderId="1" xfId="0" applyFont="1" applyFill="1" applyBorder="1"/>
    <xf numFmtId="0" fontId="0" fillId="5" borderId="2" xfId="0" applyFill="1" applyBorder="1"/>
    <xf numFmtId="0" fontId="0" fillId="0" borderId="0" xfId="0" applyBorder="1"/>
    <xf numFmtId="0" fontId="4" fillId="6" borderId="3" xfId="0" applyFont="1" applyFill="1" applyBorder="1"/>
    <xf numFmtId="0" fontId="0" fillId="6" borderId="1" xfId="0" applyFill="1" applyBorder="1"/>
    <xf numFmtId="0" fontId="1" fillId="6" borderId="1" xfId="0" applyFont="1" applyFill="1" applyBorder="1"/>
    <xf numFmtId="0" fontId="4" fillId="6" borderId="1" xfId="0" applyFont="1" applyFill="1" applyBorder="1"/>
    <xf numFmtId="0" fontId="1" fillId="6" borderId="0" xfId="0" applyFont="1" applyFill="1"/>
    <xf numFmtId="0" fontId="2" fillId="6" borderId="1" xfId="0" applyFont="1" applyFill="1" applyBorder="1" applyAlignment="1">
      <alignment horizontal="justify" vertical="center"/>
    </xf>
    <xf numFmtId="0" fontId="1" fillId="4" borderId="8" xfId="0" applyFont="1" applyFill="1" applyBorder="1"/>
    <xf numFmtId="0" fontId="0" fillId="4" borderId="9" xfId="0" applyFill="1" applyBorder="1"/>
    <xf numFmtId="0" fontId="0" fillId="4" borderId="10" xfId="0" applyFill="1" applyBorder="1"/>
    <xf numFmtId="0" fontId="6" fillId="2" borderId="6" xfId="0" applyFont="1" applyFill="1" applyBorder="1"/>
    <xf numFmtId="3" fontId="1" fillId="3" borderId="1" xfId="0" applyNumberFormat="1" applyFont="1" applyFill="1" applyBorder="1"/>
    <xf numFmtId="0" fontId="1" fillId="3" borderId="0" xfId="0" applyFont="1" applyFill="1" applyBorder="1"/>
    <xf numFmtId="3" fontId="0" fillId="0" borderId="2" xfId="0" applyNumberFormat="1" applyBorder="1"/>
    <xf numFmtId="3" fontId="0" fillId="0" borderId="1" xfId="0" applyNumberFormat="1" applyBorder="1"/>
    <xf numFmtId="3" fontId="1" fillId="6" borderId="1" xfId="0" applyNumberFormat="1" applyFont="1" applyFill="1" applyBorder="1"/>
    <xf numFmtId="0" fontId="1" fillId="7" borderId="1" xfId="0" applyFont="1" applyFill="1" applyBorder="1"/>
    <xf numFmtId="0" fontId="0" fillId="7" borderId="1" xfId="0" applyFill="1" applyBorder="1"/>
    <xf numFmtId="3" fontId="0" fillId="7" borderId="1" xfId="0" applyNumberFormat="1" applyFill="1" applyBorder="1"/>
    <xf numFmtId="0" fontId="1" fillId="8" borderId="1" xfId="0" applyFont="1" applyFill="1" applyBorder="1"/>
    <xf numFmtId="3" fontId="0" fillId="8" borderId="1" xfId="0" applyNumberFormat="1" applyFill="1" applyBorder="1"/>
    <xf numFmtId="3" fontId="1" fillId="8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1285874</xdr:colOff>
      <xdr:row>0</xdr:row>
      <xdr:rowOff>85724</xdr:rowOff>
    </xdr:from>
    <xdr:to>
      <xdr:col>3</xdr:col>
      <xdr:colOff>600075</xdr:colOff>
      <xdr:row>4</xdr:row>
      <xdr:rowOff>57150</xdr:rowOff>
    </xdr:to>
    <xdr:sp macro="" textlink="">
      <xdr:nvSpPr>
        <xdr:cNvPr id="2" name="ZoneTexte 1"/>
        <xdr:cNvSpPr txBox="1"/>
      </xdr:nvSpPr>
      <xdr:spPr>
        <a:xfrm>
          <a:off x="1285874" y="85724"/>
          <a:ext cx="6057901" cy="7334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800" b="1"/>
            <a:t>CNEBCAM</a:t>
          </a:r>
        </a:p>
        <a:p>
          <a:pPr algn="ctr"/>
          <a:r>
            <a:rPr lang="fr-FR" sz="1800" b="1"/>
            <a:t>RAPPORT FINANCIER 2015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E117"/>
  <sheetViews>
    <sheetView tabSelected="1" workbookViewId="0">
      <selection activeCell="A38" sqref="A38"/>
    </sheetView>
  </sheetViews>
  <sheetFormatPr baseColWidth="10" defaultRowHeight="15" x14ac:dyDescent="0.25"/>
  <cols>
    <col min="1" max="1" width="71.140625" customWidth="1"/>
    <col min="2" max="2" width="14.42578125" customWidth="1"/>
    <col min="3" max="3" width="9.5703125" customWidth="1"/>
    <col min="4" max="4" width="13" customWidth="1"/>
    <col min="5" max="5" width="14.85546875" customWidth="1"/>
  </cols>
  <sheetData>
    <row r="7" spans="1:5" ht="15.75" x14ac:dyDescent="0.25">
      <c r="A7" s="30" t="s">
        <v>58</v>
      </c>
      <c r="B7" s="30" t="s">
        <v>0</v>
      </c>
      <c r="C7" s="30" t="s">
        <v>1</v>
      </c>
      <c r="D7" s="30" t="s">
        <v>2</v>
      </c>
      <c r="E7" s="30" t="s">
        <v>3</v>
      </c>
    </row>
    <row r="8" spans="1:5" x14ac:dyDescent="0.25">
      <c r="A8" s="12" t="s">
        <v>45</v>
      </c>
      <c r="B8" s="11"/>
      <c r="C8" s="11"/>
      <c r="D8" s="11"/>
      <c r="E8" s="13"/>
    </row>
    <row r="9" spans="1:5" x14ac:dyDescent="0.25">
      <c r="A9" s="14" t="s">
        <v>27</v>
      </c>
      <c r="B9" s="14"/>
      <c r="C9" s="15"/>
      <c r="D9" s="14"/>
      <c r="E9" s="14"/>
    </row>
    <row r="10" spans="1:5" x14ac:dyDescent="0.25">
      <c r="A10" s="10" t="s">
        <v>28</v>
      </c>
      <c r="B10" s="9" t="s">
        <v>55</v>
      </c>
      <c r="C10" s="9">
        <v>12</v>
      </c>
      <c r="D10" s="9">
        <v>50000</v>
      </c>
      <c r="E10" s="9">
        <f>C10*D10</f>
        <v>600000</v>
      </c>
    </row>
    <row r="11" spans="1:5" x14ac:dyDescent="0.25">
      <c r="A11" s="10" t="s">
        <v>29</v>
      </c>
      <c r="B11" s="9" t="s">
        <v>55</v>
      </c>
      <c r="C11" s="9">
        <v>12</v>
      </c>
      <c r="D11" s="9">
        <v>25000</v>
      </c>
      <c r="E11" s="9">
        <f t="shared" ref="E11:E15" si="0">C11*D11</f>
        <v>300000</v>
      </c>
    </row>
    <row r="12" spans="1:5" x14ac:dyDescent="0.25">
      <c r="A12" s="10" t="s">
        <v>30</v>
      </c>
      <c r="B12" s="9" t="s">
        <v>56</v>
      </c>
      <c r="C12" s="9">
        <v>12</v>
      </c>
      <c r="D12" s="31">
        <v>45000</v>
      </c>
      <c r="E12" s="9">
        <f>C12*D12</f>
        <v>540000</v>
      </c>
    </row>
    <row r="13" spans="1:5" x14ac:dyDescent="0.25">
      <c r="A13" s="10" t="s">
        <v>31</v>
      </c>
      <c r="B13" s="9" t="s">
        <v>44</v>
      </c>
      <c r="C13" s="32">
        <v>2</v>
      </c>
      <c r="D13" s="31">
        <v>14000000</v>
      </c>
      <c r="E13" s="9">
        <f t="shared" si="0"/>
        <v>28000000</v>
      </c>
    </row>
    <row r="14" spans="1:5" x14ac:dyDescent="0.25">
      <c r="A14" s="10" t="s">
        <v>32</v>
      </c>
      <c r="B14" s="9" t="s">
        <v>24</v>
      </c>
      <c r="C14" s="9">
        <v>12</v>
      </c>
      <c r="D14" s="9">
        <v>20000</v>
      </c>
      <c r="E14" s="9">
        <f t="shared" si="0"/>
        <v>240000</v>
      </c>
    </row>
    <row r="15" spans="1:5" x14ac:dyDescent="0.25">
      <c r="A15" s="10" t="s">
        <v>33</v>
      </c>
      <c r="B15" s="10" t="s">
        <v>42</v>
      </c>
      <c r="C15" s="10">
        <v>12</v>
      </c>
      <c r="D15" s="10">
        <v>45000</v>
      </c>
      <c r="E15" s="9">
        <f t="shared" si="0"/>
        <v>540000</v>
      </c>
    </row>
    <row r="16" spans="1:5" x14ac:dyDescent="0.25">
      <c r="A16" s="23" t="s">
        <v>34</v>
      </c>
      <c r="B16" s="23"/>
      <c r="C16" s="23"/>
      <c r="D16" s="23"/>
      <c r="E16" s="23">
        <f>SUM(E10:E15)</f>
        <v>30220000</v>
      </c>
    </row>
    <row r="17" spans="1:5" ht="15.75" x14ac:dyDescent="0.25">
      <c r="A17" s="16" t="s">
        <v>35</v>
      </c>
      <c r="B17" s="17"/>
      <c r="C17" s="17"/>
      <c r="D17" s="17"/>
      <c r="E17" s="17"/>
    </row>
    <row r="18" spans="1:5" ht="15.75" x14ac:dyDescent="0.25">
      <c r="A18" s="3" t="s">
        <v>23</v>
      </c>
      <c r="B18" s="1" t="s">
        <v>24</v>
      </c>
      <c r="C18" s="1">
        <v>2</v>
      </c>
      <c r="D18" s="1">
        <v>1000000</v>
      </c>
      <c r="E18" s="1">
        <f>C18*D18</f>
        <v>2000000</v>
      </c>
    </row>
    <row r="19" spans="1:5" ht="15.75" x14ac:dyDescent="0.25">
      <c r="A19" s="3" t="s">
        <v>4</v>
      </c>
      <c r="B19" s="1" t="s">
        <v>24</v>
      </c>
      <c r="C19" s="1">
        <v>1</v>
      </c>
      <c r="D19" s="1">
        <v>9000000</v>
      </c>
      <c r="E19" s="1">
        <f t="shared" ref="E19:E20" si="1">C19*D19</f>
        <v>9000000</v>
      </c>
    </row>
    <row r="20" spans="1:5" ht="15.75" x14ac:dyDescent="0.25">
      <c r="A20" s="3" t="s">
        <v>25</v>
      </c>
      <c r="B20" s="1" t="s">
        <v>24</v>
      </c>
      <c r="C20" s="1">
        <v>3</v>
      </c>
      <c r="D20" s="34">
        <v>1500000</v>
      </c>
      <c r="E20" s="1">
        <f t="shared" si="1"/>
        <v>4500000</v>
      </c>
    </row>
    <row r="21" spans="1:5" ht="15.75" x14ac:dyDescent="0.25">
      <c r="A21" s="26" t="s">
        <v>20</v>
      </c>
      <c r="B21" s="22"/>
      <c r="C21" s="22"/>
      <c r="D21" s="22"/>
      <c r="E21" s="23">
        <f>SUM(E18:E20)</f>
        <v>15500000</v>
      </c>
    </row>
    <row r="22" spans="1:5" x14ac:dyDescent="0.25">
      <c r="A22" s="18" t="s">
        <v>36</v>
      </c>
      <c r="B22" s="17"/>
      <c r="C22" s="17"/>
      <c r="D22" s="17"/>
      <c r="E22" s="17"/>
    </row>
    <row r="23" spans="1:5" x14ac:dyDescent="0.25">
      <c r="A23" s="5" t="s">
        <v>26</v>
      </c>
      <c r="B23" s="1" t="s">
        <v>24</v>
      </c>
      <c r="C23" s="1">
        <v>7</v>
      </c>
      <c r="D23" s="1">
        <v>500000</v>
      </c>
      <c r="E23" s="1">
        <f>C23*D23</f>
        <v>3500000</v>
      </c>
    </row>
    <row r="24" spans="1:5" x14ac:dyDescent="0.25">
      <c r="A24" s="5" t="s">
        <v>5</v>
      </c>
      <c r="B24" s="1" t="s">
        <v>44</v>
      </c>
      <c r="C24" s="1">
        <v>8</v>
      </c>
      <c r="D24" s="1">
        <v>250000</v>
      </c>
      <c r="E24" s="1">
        <f>C24*D24</f>
        <v>2000000</v>
      </c>
    </row>
    <row r="25" spans="1:5" ht="15.75" x14ac:dyDescent="0.25">
      <c r="A25" s="6" t="s">
        <v>6</v>
      </c>
      <c r="B25" s="1" t="s">
        <v>44</v>
      </c>
      <c r="C25" s="1">
        <v>3</v>
      </c>
      <c r="D25" s="1">
        <v>250000</v>
      </c>
      <c r="E25" s="1">
        <f>C25*D25</f>
        <v>750000</v>
      </c>
    </row>
    <row r="26" spans="1:5" x14ac:dyDescent="0.25">
      <c r="A26" s="25" t="s">
        <v>37</v>
      </c>
      <c r="B26" s="22"/>
      <c r="C26" s="22"/>
      <c r="D26" s="22"/>
      <c r="E26" s="23">
        <f>SUM(E23:E25)</f>
        <v>6250000</v>
      </c>
    </row>
    <row r="27" spans="1:5" x14ac:dyDescent="0.25">
      <c r="A27" s="18" t="s">
        <v>38</v>
      </c>
      <c r="B27" s="17"/>
      <c r="C27" s="17"/>
      <c r="D27" s="17"/>
      <c r="E27" s="17"/>
    </row>
    <row r="28" spans="1:5" ht="31.5" x14ac:dyDescent="0.25">
      <c r="A28" s="3" t="s">
        <v>7</v>
      </c>
      <c r="B28" s="1" t="s">
        <v>44</v>
      </c>
      <c r="C28" s="1">
        <v>3</v>
      </c>
      <c r="D28" s="1">
        <v>70000</v>
      </c>
      <c r="E28" s="1">
        <f>C28*D28</f>
        <v>210000</v>
      </c>
    </row>
    <row r="29" spans="1:5" ht="31.5" x14ac:dyDescent="0.25">
      <c r="A29" s="3" t="s">
        <v>8</v>
      </c>
      <c r="B29" s="1" t="s">
        <v>44</v>
      </c>
      <c r="C29" s="1">
        <v>3</v>
      </c>
      <c r="D29" s="1">
        <v>70000</v>
      </c>
      <c r="E29" s="1">
        <f t="shared" ref="E29:E32" si="2">C29*D29</f>
        <v>210000</v>
      </c>
    </row>
    <row r="30" spans="1:5" ht="15.75" x14ac:dyDescent="0.25">
      <c r="A30" s="3" t="s">
        <v>9</v>
      </c>
      <c r="B30" s="1" t="s">
        <v>44</v>
      </c>
      <c r="C30" s="1">
        <v>3</v>
      </c>
      <c r="D30" s="1">
        <v>70000</v>
      </c>
      <c r="E30" s="1">
        <f t="shared" si="2"/>
        <v>210000</v>
      </c>
    </row>
    <row r="31" spans="1:5" ht="15.75" x14ac:dyDescent="0.25">
      <c r="A31" s="3" t="s">
        <v>10</v>
      </c>
      <c r="B31" s="1" t="s">
        <v>44</v>
      </c>
      <c r="C31" s="1">
        <v>3</v>
      </c>
      <c r="D31" s="1">
        <v>70000</v>
      </c>
      <c r="E31" s="1">
        <f t="shared" si="2"/>
        <v>210000</v>
      </c>
    </row>
    <row r="32" spans="1:5" ht="15.75" x14ac:dyDescent="0.25">
      <c r="A32" s="3" t="s">
        <v>11</v>
      </c>
      <c r="B32" s="1" t="s">
        <v>44</v>
      </c>
      <c r="C32" s="1">
        <v>4</v>
      </c>
      <c r="D32" s="1">
        <v>70000</v>
      </c>
      <c r="E32" s="1">
        <f t="shared" si="2"/>
        <v>280000</v>
      </c>
    </row>
    <row r="33" spans="1:5" x14ac:dyDescent="0.25">
      <c r="A33" s="25" t="s">
        <v>21</v>
      </c>
      <c r="B33" s="22"/>
      <c r="C33" s="22"/>
      <c r="D33" s="22"/>
      <c r="E33" s="23">
        <f>SUM(E28:E32)</f>
        <v>1120000</v>
      </c>
    </row>
    <row r="34" spans="1:5" x14ac:dyDescent="0.25">
      <c r="A34" s="18" t="s">
        <v>39</v>
      </c>
      <c r="B34" s="19"/>
      <c r="C34" s="19"/>
      <c r="D34" s="19"/>
      <c r="E34" s="19"/>
    </row>
    <row r="35" spans="1:5" ht="15.75" x14ac:dyDescent="0.25">
      <c r="A35" s="8" t="s">
        <v>12</v>
      </c>
      <c r="B35" s="1" t="s">
        <v>57</v>
      </c>
      <c r="C35" s="1">
        <v>1</v>
      </c>
      <c r="D35" s="1">
        <v>2500000</v>
      </c>
      <c r="E35" s="1">
        <f>C35*D35</f>
        <v>2500000</v>
      </c>
    </row>
    <row r="36" spans="1:5" x14ac:dyDescent="0.25">
      <c r="A36" s="5" t="s">
        <v>13</v>
      </c>
      <c r="B36" s="1" t="s">
        <v>24</v>
      </c>
      <c r="C36" s="1">
        <v>18</v>
      </c>
      <c r="D36" s="1">
        <v>500000</v>
      </c>
      <c r="E36" s="1">
        <f>C36*D36</f>
        <v>9000000</v>
      </c>
    </row>
    <row r="37" spans="1:5" x14ac:dyDescent="0.25">
      <c r="A37" s="24" t="s">
        <v>22</v>
      </c>
      <c r="B37" s="22"/>
      <c r="C37" s="22"/>
      <c r="D37" s="22"/>
      <c r="E37" s="23">
        <f>SUM(E35:E36)</f>
        <v>11500000</v>
      </c>
    </row>
    <row r="38" spans="1:5" x14ac:dyDescent="0.25">
      <c r="A38" s="18" t="s">
        <v>40</v>
      </c>
      <c r="B38" s="17"/>
      <c r="C38" s="17"/>
      <c r="D38" s="17"/>
      <c r="E38" s="17"/>
    </row>
    <row r="39" spans="1:5" x14ac:dyDescent="0.25">
      <c r="A39" s="5" t="s">
        <v>14</v>
      </c>
      <c r="B39" s="1" t="s">
        <v>42</v>
      </c>
      <c r="C39" s="1"/>
      <c r="D39" s="1"/>
      <c r="E39" s="1">
        <v>5042500</v>
      </c>
    </row>
    <row r="40" spans="1:5" x14ac:dyDescent="0.25">
      <c r="A40" s="5" t="s">
        <v>15</v>
      </c>
      <c r="B40" s="1" t="s">
        <v>42</v>
      </c>
      <c r="C40" s="1"/>
      <c r="D40" s="1"/>
      <c r="E40">
        <v>2500000</v>
      </c>
    </row>
    <row r="41" spans="1:5" x14ac:dyDescent="0.25">
      <c r="A41" s="5" t="s">
        <v>16</v>
      </c>
      <c r="B41" s="1" t="s">
        <v>42</v>
      </c>
      <c r="C41" s="1"/>
      <c r="D41" s="1"/>
      <c r="E41" s="1">
        <v>23207500</v>
      </c>
    </row>
    <row r="42" spans="1:5" x14ac:dyDescent="0.25">
      <c r="A42" s="5" t="s">
        <v>17</v>
      </c>
      <c r="B42" s="1" t="s">
        <v>42</v>
      </c>
      <c r="C42" s="1"/>
      <c r="D42" s="1"/>
      <c r="E42" s="1">
        <v>4500000</v>
      </c>
    </row>
    <row r="43" spans="1:5" x14ac:dyDescent="0.25">
      <c r="A43" s="7" t="s">
        <v>18</v>
      </c>
      <c r="B43" s="1" t="s">
        <v>42</v>
      </c>
      <c r="C43" s="1"/>
      <c r="D43" s="1"/>
      <c r="E43" s="1">
        <v>17000000</v>
      </c>
    </row>
    <row r="44" spans="1:5" x14ac:dyDescent="0.25">
      <c r="A44" s="5" t="s">
        <v>19</v>
      </c>
      <c r="B44" s="1" t="s">
        <v>42</v>
      </c>
      <c r="C44" s="1"/>
      <c r="D44" s="1"/>
      <c r="E44" s="1">
        <v>7750000</v>
      </c>
    </row>
    <row r="45" spans="1:5" x14ac:dyDescent="0.25">
      <c r="A45" s="21" t="s">
        <v>41</v>
      </c>
      <c r="B45" s="22"/>
      <c r="C45" s="22"/>
      <c r="D45" s="22"/>
      <c r="E45" s="23">
        <f>SUM(E39:E44)</f>
        <v>60000000</v>
      </c>
    </row>
    <row r="46" spans="1:5" x14ac:dyDescent="0.25">
      <c r="A46" s="24" t="s">
        <v>43</v>
      </c>
      <c r="B46" s="22"/>
      <c r="C46" s="22"/>
      <c r="D46" s="22"/>
      <c r="E46" s="23">
        <f>E45+E37+E33+E26+E21+E16</f>
        <v>124590000</v>
      </c>
    </row>
    <row r="47" spans="1:5" x14ac:dyDescent="0.25">
      <c r="A47" s="4"/>
      <c r="B47" s="1"/>
      <c r="C47" s="1"/>
      <c r="D47" s="1"/>
      <c r="E47" s="1"/>
    </row>
    <row r="48" spans="1:5" ht="15.75" thickBot="1" x14ac:dyDescent="0.3">
      <c r="A48" s="27" t="s">
        <v>46</v>
      </c>
      <c r="B48" s="28"/>
      <c r="C48" s="28"/>
      <c r="D48" s="28"/>
      <c r="E48" s="29"/>
    </row>
    <row r="49" spans="1:5" x14ac:dyDescent="0.25">
      <c r="A49" s="2" t="s">
        <v>47</v>
      </c>
      <c r="B49" s="2" t="s">
        <v>24</v>
      </c>
      <c r="C49" s="2"/>
      <c r="D49" s="33">
        <v>17000000</v>
      </c>
      <c r="E49" s="33">
        <v>17000000</v>
      </c>
    </row>
    <row r="50" spans="1:5" x14ac:dyDescent="0.25">
      <c r="A50" s="1" t="s">
        <v>48</v>
      </c>
      <c r="B50" s="1"/>
      <c r="C50" s="1"/>
      <c r="D50" s="34">
        <v>29000000</v>
      </c>
      <c r="E50" s="34">
        <v>29000000</v>
      </c>
    </row>
    <row r="51" spans="1:5" x14ac:dyDescent="0.25">
      <c r="A51" s="1" t="s">
        <v>49</v>
      </c>
      <c r="B51" s="1"/>
      <c r="C51" s="1"/>
      <c r="D51" s="34">
        <v>63000000</v>
      </c>
      <c r="E51" s="34">
        <v>63000000</v>
      </c>
    </row>
    <row r="52" spans="1:5" x14ac:dyDescent="0.25">
      <c r="A52" s="1" t="s">
        <v>50</v>
      </c>
      <c r="B52" s="1"/>
      <c r="C52" s="1"/>
      <c r="D52" s="34">
        <v>4000000</v>
      </c>
      <c r="E52" s="34">
        <v>4000000</v>
      </c>
    </row>
    <row r="53" spans="1:5" x14ac:dyDescent="0.25">
      <c r="A53" s="1" t="s">
        <v>51</v>
      </c>
      <c r="B53" s="1"/>
      <c r="C53" s="1"/>
      <c r="D53" s="1"/>
      <c r="E53" s="1"/>
    </row>
    <row r="54" spans="1:5" x14ac:dyDescent="0.25">
      <c r="A54" s="1" t="s">
        <v>52</v>
      </c>
      <c r="B54" s="1"/>
      <c r="C54" s="1"/>
      <c r="D54" s="34">
        <v>9000000</v>
      </c>
      <c r="E54" s="34">
        <v>9000000</v>
      </c>
    </row>
    <row r="55" spans="1:5" x14ac:dyDescent="0.25">
      <c r="A55" s="23" t="s">
        <v>54</v>
      </c>
      <c r="B55" s="22"/>
      <c r="C55" s="22"/>
      <c r="D55" s="22"/>
      <c r="E55" s="35">
        <f>SUM(E49:E54)</f>
        <v>122000000</v>
      </c>
    </row>
    <row r="56" spans="1:5" x14ac:dyDescent="0.25">
      <c r="A56" s="1"/>
      <c r="B56" s="1"/>
      <c r="C56" s="1"/>
      <c r="D56" s="34"/>
      <c r="E56" s="34"/>
    </row>
    <row r="57" spans="1:5" x14ac:dyDescent="0.25">
      <c r="A57" s="39" t="s">
        <v>53</v>
      </c>
      <c r="B57" s="39"/>
      <c r="C57" s="39"/>
      <c r="D57" s="40">
        <v>1500000</v>
      </c>
      <c r="E57" s="41">
        <v>1500000</v>
      </c>
    </row>
    <row r="58" spans="1:5" x14ac:dyDescent="0.25">
      <c r="A58" s="1"/>
      <c r="B58" s="1"/>
      <c r="C58" s="1"/>
      <c r="D58" s="1"/>
      <c r="E58" s="1"/>
    </row>
    <row r="59" spans="1:5" x14ac:dyDescent="0.25">
      <c r="A59" s="36" t="s">
        <v>59</v>
      </c>
      <c r="B59" s="37"/>
      <c r="C59" s="37"/>
      <c r="D59" s="37"/>
      <c r="E59" s="38">
        <f>E55+E57-E46</f>
        <v>-1090000</v>
      </c>
    </row>
    <row r="60" spans="1:5" x14ac:dyDescent="0.25">
      <c r="A60" s="20"/>
      <c r="B60" s="20"/>
      <c r="C60" s="20"/>
      <c r="D60" s="20"/>
      <c r="E60" s="20"/>
    </row>
    <row r="61" spans="1:5" x14ac:dyDescent="0.25">
      <c r="A61" s="20"/>
      <c r="B61" s="20"/>
      <c r="C61" s="20"/>
      <c r="D61" s="20"/>
      <c r="E61" s="20"/>
    </row>
    <row r="62" spans="1:5" x14ac:dyDescent="0.25">
      <c r="A62" s="20"/>
      <c r="B62" s="20"/>
      <c r="C62" s="20"/>
      <c r="D62" s="20"/>
      <c r="E62" s="20"/>
    </row>
    <row r="63" spans="1:5" x14ac:dyDescent="0.25">
      <c r="A63" s="20"/>
      <c r="B63" s="20"/>
      <c r="C63" s="20"/>
      <c r="D63" s="20"/>
      <c r="E63" s="20"/>
    </row>
    <row r="64" spans="1:5" x14ac:dyDescent="0.25">
      <c r="A64" s="20"/>
      <c r="B64" s="20"/>
      <c r="C64" s="20"/>
      <c r="D64" s="20"/>
      <c r="E64" s="20"/>
    </row>
    <row r="65" spans="1:5" x14ac:dyDescent="0.25">
      <c r="A65" s="20"/>
      <c r="B65" s="20"/>
      <c r="C65" s="20"/>
      <c r="D65" s="20"/>
      <c r="E65" s="20"/>
    </row>
    <row r="66" spans="1:5" x14ac:dyDescent="0.25">
      <c r="A66" s="20"/>
      <c r="B66" s="20"/>
      <c r="C66" s="20"/>
      <c r="D66" s="20"/>
      <c r="E66" s="20"/>
    </row>
    <row r="67" spans="1:5" x14ac:dyDescent="0.25">
      <c r="A67" s="20"/>
      <c r="B67" s="20"/>
      <c r="C67" s="20"/>
      <c r="D67" s="20"/>
      <c r="E67" s="20"/>
    </row>
    <row r="68" spans="1:5" x14ac:dyDescent="0.25">
      <c r="A68" s="20"/>
      <c r="B68" s="20"/>
      <c r="C68" s="20"/>
      <c r="D68" s="20"/>
      <c r="E68" s="20"/>
    </row>
    <row r="69" spans="1:5" x14ac:dyDescent="0.25">
      <c r="A69" s="20"/>
      <c r="B69" s="20"/>
      <c r="C69" s="20"/>
      <c r="D69" s="20"/>
      <c r="E69" s="20"/>
    </row>
    <row r="70" spans="1:5" x14ac:dyDescent="0.25">
      <c r="A70" s="20"/>
      <c r="B70" s="20"/>
      <c r="C70" s="20"/>
      <c r="D70" s="20"/>
      <c r="E70" s="20"/>
    </row>
    <row r="71" spans="1:5" x14ac:dyDescent="0.25">
      <c r="A71" s="20"/>
      <c r="B71" s="20"/>
      <c r="C71" s="20"/>
      <c r="D71" s="20"/>
      <c r="E71" s="20"/>
    </row>
    <row r="72" spans="1:5" x14ac:dyDescent="0.25">
      <c r="A72" s="20"/>
      <c r="B72" s="20"/>
      <c r="C72" s="20"/>
      <c r="D72" s="20"/>
      <c r="E72" s="20"/>
    </row>
    <row r="73" spans="1:5" x14ac:dyDescent="0.25">
      <c r="A73" s="20"/>
      <c r="B73" s="20"/>
      <c r="C73" s="20"/>
      <c r="D73" s="20"/>
      <c r="E73" s="20"/>
    </row>
    <row r="74" spans="1:5" x14ac:dyDescent="0.25">
      <c r="A74" s="20"/>
      <c r="B74" s="20"/>
      <c r="C74" s="20"/>
      <c r="D74" s="20"/>
      <c r="E74" s="20"/>
    </row>
    <row r="75" spans="1:5" x14ac:dyDescent="0.25">
      <c r="A75" s="20"/>
      <c r="B75" s="20"/>
      <c r="C75" s="20"/>
      <c r="D75" s="20"/>
      <c r="E75" s="20"/>
    </row>
    <row r="76" spans="1:5" x14ac:dyDescent="0.25">
      <c r="A76" s="20"/>
      <c r="B76" s="20"/>
      <c r="C76" s="20"/>
      <c r="D76" s="20"/>
      <c r="E76" s="20"/>
    </row>
    <row r="77" spans="1:5" x14ac:dyDescent="0.25">
      <c r="A77" s="20"/>
      <c r="B77" s="20"/>
      <c r="C77" s="20"/>
      <c r="D77" s="20"/>
      <c r="E77" s="20"/>
    </row>
    <row r="78" spans="1:5" x14ac:dyDescent="0.25">
      <c r="A78" s="20"/>
      <c r="B78" s="20"/>
      <c r="C78" s="20"/>
      <c r="D78" s="20"/>
      <c r="E78" s="20"/>
    </row>
    <row r="79" spans="1:5" x14ac:dyDescent="0.25">
      <c r="A79" s="20"/>
      <c r="B79" s="20"/>
      <c r="C79" s="20"/>
      <c r="D79" s="20"/>
      <c r="E79" s="20"/>
    </row>
    <row r="80" spans="1:5" x14ac:dyDescent="0.25">
      <c r="A80" s="20"/>
      <c r="B80" s="20"/>
      <c r="C80" s="20"/>
      <c r="D80" s="20"/>
      <c r="E80" s="20"/>
    </row>
    <row r="81" spans="1:5" x14ac:dyDescent="0.25">
      <c r="A81" s="20"/>
      <c r="B81" s="20"/>
      <c r="C81" s="20"/>
      <c r="D81" s="20"/>
      <c r="E81" s="20"/>
    </row>
    <row r="82" spans="1:5" x14ac:dyDescent="0.25">
      <c r="A82" s="20"/>
      <c r="B82" s="20"/>
      <c r="C82" s="20"/>
      <c r="D82" s="20"/>
      <c r="E82" s="20"/>
    </row>
    <row r="83" spans="1:5" x14ac:dyDescent="0.25">
      <c r="A83" s="20"/>
      <c r="B83" s="20"/>
      <c r="C83" s="20"/>
      <c r="D83" s="20"/>
      <c r="E83" s="20"/>
    </row>
    <row r="84" spans="1:5" x14ac:dyDescent="0.25">
      <c r="A84" s="20"/>
      <c r="B84" s="20"/>
      <c r="C84" s="20"/>
      <c r="D84" s="20"/>
      <c r="E84" s="20"/>
    </row>
    <row r="85" spans="1:5" x14ac:dyDescent="0.25">
      <c r="A85" s="20"/>
      <c r="B85" s="20"/>
      <c r="C85" s="20"/>
      <c r="D85" s="20"/>
      <c r="E85" s="20"/>
    </row>
    <row r="86" spans="1:5" x14ac:dyDescent="0.25">
      <c r="A86" s="20"/>
      <c r="B86" s="20"/>
      <c r="C86" s="20"/>
      <c r="D86" s="20"/>
      <c r="E86" s="20"/>
    </row>
    <row r="87" spans="1:5" x14ac:dyDescent="0.25">
      <c r="A87" s="20"/>
      <c r="B87" s="20"/>
      <c r="C87" s="20"/>
      <c r="D87" s="20"/>
      <c r="E87" s="20"/>
    </row>
    <row r="88" spans="1:5" x14ac:dyDescent="0.25">
      <c r="A88" s="20"/>
      <c r="B88" s="20"/>
      <c r="C88" s="20"/>
      <c r="D88" s="20"/>
      <c r="E88" s="20"/>
    </row>
    <row r="89" spans="1:5" x14ac:dyDescent="0.25">
      <c r="A89" s="20"/>
      <c r="B89" s="20"/>
      <c r="C89" s="20"/>
      <c r="D89" s="20"/>
      <c r="E89" s="20"/>
    </row>
    <row r="90" spans="1:5" x14ac:dyDescent="0.25">
      <c r="A90" s="20"/>
      <c r="B90" s="20"/>
      <c r="C90" s="20"/>
      <c r="D90" s="20"/>
      <c r="E90" s="20"/>
    </row>
    <row r="91" spans="1:5" x14ac:dyDescent="0.25">
      <c r="A91" s="20"/>
      <c r="B91" s="20"/>
      <c r="C91" s="20"/>
      <c r="D91" s="20"/>
      <c r="E91" s="20"/>
    </row>
    <row r="92" spans="1:5" x14ac:dyDescent="0.25">
      <c r="A92" s="20"/>
      <c r="B92" s="20"/>
      <c r="C92" s="20"/>
      <c r="D92" s="20"/>
      <c r="E92" s="20"/>
    </row>
    <row r="93" spans="1:5" x14ac:dyDescent="0.25">
      <c r="A93" s="20"/>
      <c r="B93" s="20"/>
      <c r="C93" s="20"/>
      <c r="D93" s="20"/>
      <c r="E93" s="20"/>
    </row>
    <row r="94" spans="1:5" x14ac:dyDescent="0.25">
      <c r="A94" s="20"/>
      <c r="B94" s="20"/>
      <c r="C94" s="20"/>
      <c r="D94" s="20"/>
      <c r="E94" s="20"/>
    </row>
    <row r="95" spans="1:5" x14ac:dyDescent="0.25">
      <c r="A95" s="20"/>
      <c r="B95" s="20"/>
      <c r="C95" s="20"/>
      <c r="D95" s="20"/>
      <c r="E95" s="20"/>
    </row>
    <row r="96" spans="1:5" x14ac:dyDescent="0.25">
      <c r="A96" s="20"/>
      <c r="B96" s="20"/>
      <c r="C96" s="20"/>
      <c r="D96" s="20"/>
      <c r="E96" s="20"/>
    </row>
    <row r="97" spans="1:5" x14ac:dyDescent="0.25">
      <c r="A97" s="20"/>
      <c r="B97" s="20"/>
      <c r="C97" s="20"/>
      <c r="D97" s="20"/>
      <c r="E97" s="20"/>
    </row>
    <row r="98" spans="1:5" x14ac:dyDescent="0.25">
      <c r="A98" s="20"/>
      <c r="B98" s="20"/>
      <c r="C98" s="20"/>
      <c r="D98" s="20"/>
      <c r="E98" s="20"/>
    </row>
    <row r="99" spans="1:5" x14ac:dyDescent="0.25">
      <c r="A99" s="20"/>
      <c r="B99" s="20"/>
      <c r="C99" s="20"/>
      <c r="D99" s="20"/>
      <c r="E99" s="20"/>
    </row>
    <row r="100" spans="1:5" x14ac:dyDescent="0.25">
      <c r="A100" s="20"/>
      <c r="B100" s="20"/>
      <c r="C100" s="20"/>
      <c r="D100" s="20"/>
      <c r="E100" s="20"/>
    </row>
    <row r="101" spans="1:5" x14ac:dyDescent="0.25">
      <c r="A101" s="20"/>
      <c r="B101" s="20"/>
      <c r="C101" s="20"/>
      <c r="D101" s="20"/>
      <c r="E101" s="20"/>
    </row>
    <row r="102" spans="1:5" x14ac:dyDescent="0.25">
      <c r="A102" s="20"/>
      <c r="B102" s="20"/>
      <c r="C102" s="20"/>
      <c r="D102" s="20"/>
      <c r="E102" s="20"/>
    </row>
    <row r="103" spans="1:5" x14ac:dyDescent="0.25">
      <c r="A103" s="20"/>
      <c r="B103" s="20"/>
      <c r="C103" s="20"/>
      <c r="D103" s="20"/>
      <c r="E103" s="20"/>
    </row>
    <row r="104" spans="1:5" x14ac:dyDescent="0.25">
      <c r="A104" s="20"/>
      <c r="B104" s="20"/>
      <c r="C104" s="20"/>
      <c r="D104" s="20"/>
      <c r="E104" s="20"/>
    </row>
    <row r="105" spans="1:5" x14ac:dyDescent="0.25">
      <c r="A105" s="20"/>
      <c r="B105" s="20"/>
      <c r="C105" s="20"/>
      <c r="D105" s="20"/>
      <c r="E105" s="20"/>
    </row>
    <row r="106" spans="1:5" x14ac:dyDescent="0.25">
      <c r="A106" s="20"/>
      <c r="B106" s="20"/>
      <c r="C106" s="20"/>
      <c r="D106" s="20"/>
      <c r="E106" s="20"/>
    </row>
    <row r="107" spans="1:5" x14ac:dyDescent="0.25">
      <c r="A107" s="20"/>
      <c r="B107" s="20"/>
      <c r="C107" s="20"/>
      <c r="D107" s="20"/>
      <c r="E107" s="20"/>
    </row>
    <row r="108" spans="1:5" x14ac:dyDescent="0.25">
      <c r="A108" s="20"/>
      <c r="B108" s="20"/>
      <c r="C108" s="20"/>
      <c r="D108" s="20"/>
      <c r="E108" s="20"/>
    </row>
    <row r="109" spans="1:5" x14ac:dyDescent="0.25">
      <c r="A109" s="20"/>
      <c r="B109" s="20"/>
      <c r="C109" s="20"/>
      <c r="D109" s="20"/>
      <c r="E109" s="20"/>
    </row>
    <row r="110" spans="1:5" x14ac:dyDescent="0.25">
      <c r="A110" s="20"/>
      <c r="B110" s="20"/>
      <c r="C110" s="20"/>
      <c r="D110" s="20"/>
      <c r="E110" s="20"/>
    </row>
    <row r="111" spans="1:5" x14ac:dyDescent="0.25">
      <c r="A111" s="20"/>
      <c r="B111" s="20"/>
      <c r="C111" s="20"/>
      <c r="D111" s="20"/>
      <c r="E111" s="20"/>
    </row>
    <row r="112" spans="1:5" x14ac:dyDescent="0.25">
      <c r="A112" s="20"/>
      <c r="B112" s="20"/>
      <c r="C112" s="20"/>
      <c r="D112" s="20"/>
      <c r="E112" s="20"/>
    </row>
    <row r="113" spans="1:5" x14ac:dyDescent="0.25">
      <c r="A113" s="20"/>
      <c r="B113" s="20"/>
      <c r="C113" s="20"/>
      <c r="D113" s="20"/>
      <c r="E113" s="20"/>
    </row>
    <row r="114" spans="1:5" x14ac:dyDescent="0.25">
      <c r="A114" s="20"/>
      <c r="B114" s="20"/>
      <c r="C114" s="20"/>
      <c r="D114" s="20"/>
      <c r="E114" s="20"/>
    </row>
    <row r="115" spans="1:5" x14ac:dyDescent="0.25">
      <c r="A115" s="20"/>
      <c r="B115" s="20"/>
      <c r="C115" s="20"/>
      <c r="D115" s="20"/>
      <c r="E115" s="20"/>
    </row>
    <row r="116" spans="1:5" x14ac:dyDescent="0.25">
      <c r="A116" s="20"/>
      <c r="B116" s="20"/>
      <c r="C116" s="20"/>
      <c r="D116" s="20"/>
      <c r="E116" s="20"/>
    </row>
    <row r="117" spans="1:5" x14ac:dyDescent="0.25">
      <c r="A117" s="20"/>
      <c r="B117" s="20"/>
      <c r="C117" s="20"/>
      <c r="D117" s="20"/>
      <c r="E117" s="20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GAMBO</dc:creator>
  <cp:lastModifiedBy>Dr GAMBO</cp:lastModifiedBy>
  <dcterms:created xsi:type="dcterms:W3CDTF">2016-02-07T12:48:15Z</dcterms:created>
  <dcterms:modified xsi:type="dcterms:W3CDTF">2016-02-20T21:00:52Z</dcterms:modified>
</cp:coreProperties>
</file>